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estvirginiauniversity-my.sharepoint.com/personal/ljs0022_mail_wvu_edu/Documents/Program Review/Data/AY 18-19 Data Pulls/Faculty Data/"/>
    </mc:Choice>
  </mc:AlternateContent>
  <bookViews>
    <workbookView xWindow="0" yWindow="0" windowWidth="28800" windowHeight="12216"/>
  </bookViews>
  <sheets>
    <sheet name="Data" sheetId="1" r:id="rId1"/>
    <sheet name="Viz" sheetId="2" r:id="rId2"/>
  </sheets>
  <definedNames>
    <definedName name="_xlchart.v2.0" hidden="1">Data!$A$1:$A$6</definedName>
    <definedName name="_xlchart.v2.1" hidden="1">Data!$A$4:$A$6</definedName>
    <definedName name="_xlchart.v2.2" hidden="1">Data!$B$1:$B$6</definedName>
    <definedName name="_xlchart.v2.3" hidden="1">Data!$B$4:$B$6</definedName>
  </definedNames>
  <calcPr calcId="171027"/>
</workbook>
</file>

<file path=xl/calcChain.xml><?xml version="1.0" encoding="utf-8"?>
<calcChain xmlns="http://schemas.openxmlformats.org/spreadsheetml/2006/main">
  <c r="B26" i="1" l="1"/>
  <c r="B20" i="1"/>
  <c r="B14" i="1"/>
</calcChain>
</file>

<file path=xl/sharedStrings.xml><?xml version="1.0" encoding="utf-8"?>
<sst xmlns="http://schemas.openxmlformats.org/spreadsheetml/2006/main" count="25" uniqueCount="25">
  <si>
    <t>Professor</t>
  </si>
  <si>
    <t>Tenured</t>
  </si>
  <si>
    <t>Associate Professor</t>
  </si>
  <si>
    <t>Tenure-track</t>
  </si>
  <si>
    <t>Other non-tenure track</t>
  </si>
  <si>
    <t>Sections Taught</t>
  </si>
  <si>
    <t>Students Enrolled in Sections Taught</t>
  </si>
  <si>
    <t>Assistant Professor</t>
  </si>
  <si>
    <t>Conference Proceeding</t>
  </si>
  <si>
    <t>University Service (includes each yearly instance reported between Jan 1, 2015 and May 31, 2017 in Digital Measures)</t>
  </si>
  <si>
    <t>Public Service (includes each yearly instance as above)</t>
  </si>
  <si>
    <t>Professional Service (includes each yearly instance as above)</t>
  </si>
  <si>
    <t>Average per Tenured/Tenure-track Faculty</t>
  </si>
  <si>
    <t>Grant Monies Reported (in Digital Measures between Jan 1, 2015 and May 31, 2017)</t>
  </si>
  <si>
    <t>Grants Awarded (as above)</t>
  </si>
  <si>
    <t>Avg per Year per Full-time Faculty</t>
  </si>
  <si>
    <t>Assessment Activities</t>
  </si>
  <si>
    <t xml:space="preserve">Average Students Taught per Section </t>
  </si>
  <si>
    <t>Clinician</t>
  </si>
  <si>
    <t>Lecturer Senior</t>
  </si>
  <si>
    <t>Teaching Instructor</t>
  </si>
  <si>
    <t>Teaching Assistant Professor</t>
  </si>
  <si>
    <t>Book</t>
  </si>
  <si>
    <t>Book Chapter</t>
  </si>
  <si>
    <t>Journal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</si>
</sst>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Disribution by Faculty Rank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E3-409B-9AAB-B85ED8A10E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E3-409B-9AAB-B85ED8A10E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E3-409B-9AAB-B85ED8A10E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E3-409B-9AAB-B85ED8A10E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E3-409B-9AAB-B85ED8A10E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E3-409B-9AAB-B85ED8A10ED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9E3-409B-9AAB-B85ED8A10ED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9E3-409B-9AAB-B85ED8A10ED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9E3-409B-9AAB-B85ED8A10ED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9E3-409B-9AAB-B85ED8A10E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Data!$A$1:$A$6</c:f>
              <c:strCache>
                <c:ptCount val="6"/>
                <c:pt idx="0">
                  <c:v>Teaching Instructor</c:v>
                </c:pt>
                <c:pt idx="1">
                  <c:v>Lecturer Senior</c:v>
                </c:pt>
                <c:pt idx="2">
                  <c:v>Teaching Assistant Professor</c:v>
                </c:pt>
                <c:pt idx="3">
                  <c:v>Assistant Professor</c:v>
                </c:pt>
                <c:pt idx="4">
                  <c:v>Associate Professor</c:v>
                </c:pt>
                <c:pt idx="5">
                  <c:v>Professor</c:v>
                </c:pt>
              </c:strCache>
            </c:strRef>
          </c:cat>
          <c:val>
            <c:numRef>
              <c:f>Data!$B$1:$B$6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9E3-409B-9AAB-B85ED8A10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Faculty Distribution by Tenure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CF-4EED-88B5-FBE4FD4CEC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CF-4EED-88B5-FBE4FD4CEC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CF-4EED-88B5-FBE4FD4CEC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7A-4031-BFBC-6E05C9A589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97A-4031-BFBC-6E05C9A589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Data!$A$8:$A$11</c:f>
              <c:strCache>
                <c:ptCount val="4"/>
                <c:pt idx="0">
                  <c:v>Other non-tenure track</c:v>
                </c:pt>
                <c:pt idx="1">
                  <c:v>Clinician</c:v>
                </c:pt>
                <c:pt idx="2">
                  <c:v>Tenure-track</c:v>
                </c:pt>
                <c:pt idx="3">
                  <c:v>Tenured</c:v>
                </c:pt>
              </c:strCache>
            </c:strRef>
          </c:cat>
          <c:val>
            <c:numRef>
              <c:f>Data!$B$8:$B$11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CF-4EED-88B5-FBE4FD4CE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>
      <cx:tx>
        <cx:txData>
          <cx:v>Faculty Distribution by Rank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Faculty Distribution by Rank</a:t>
          </a:r>
        </a:p>
      </cx:txPr>
    </cx:title>
    <cx:plotArea>
      <cx:plotAreaRegion>
        <cx:series layoutId="funnel" uniqueId="{EA19370F-79A2-4009-BDBC-372034053156}"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noFill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571501</xdr:colOff>
      <xdr:row>20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561975</xdr:colOff>
      <xdr:row>41</xdr:row>
      <xdr:rowOff>114300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840480"/>
              <a:ext cx="6048375" cy="3771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533400</xdr:colOff>
      <xdr:row>20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D29" sqref="D29"/>
    </sheetView>
  </sheetViews>
  <sheetFormatPr defaultRowHeight="14.4" x14ac:dyDescent="0.3"/>
  <cols>
    <col min="1" max="1" width="56.109375" bestFit="1" customWidth="1"/>
    <col min="2" max="2" width="16.77734375" customWidth="1"/>
    <col min="3" max="3" width="12.44140625" customWidth="1"/>
    <col min="4" max="4" width="21.44140625" bestFit="1" customWidth="1"/>
    <col min="5" max="5" width="15" customWidth="1"/>
    <col min="6" max="6" width="22.6640625" bestFit="1" customWidth="1"/>
    <col min="7" max="7" width="13" customWidth="1"/>
    <col min="8" max="8" width="13.109375" customWidth="1"/>
    <col min="11" max="11" width="27.109375" bestFit="1" customWidth="1"/>
  </cols>
  <sheetData>
    <row r="1" spans="1:2" x14ac:dyDescent="0.3">
      <c r="A1" t="s">
        <v>20</v>
      </c>
      <c r="B1">
        <v>1</v>
      </c>
    </row>
    <row r="2" spans="1:2" x14ac:dyDescent="0.3">
      <c r="A2" t="s">
        <v>19</v>
      </c>
      <c r="B2">
        <v>1</v>
      </c>
    </row>
    <row r="3" spans="1:2" x14ac:dyDescent="0.3">
      <c r="A3" t="s">
        <v>21</v>
      </c>
      <c r="B3">
        <v>3</v>
      </c>
    </row>
    <row r="4" spans="1:2" x14ac:dyDescent="0.3">
      <c r="A4" t="s">
        <v>7</v>
      </c>
      <c r="B4">
        <v>4</v>
      </c>
    </row>
    <row r="5" spans="1:2" x14ac:dyDescent="0.3">
      <c r="A5" t="s">
        <v>2</v>
      </c>
      <c r="B5">
        <v>1</v>
      </c>
    </row>
    <row r="6" spans="1:2" x14ac:dyDescent="0.3">
      <c r="A6" t="s">
        <v>0</v>
      </c>
      <c r="B6">
        <v>4</v>
      </c>
    </row>
    <row r="8" spans="1:2" x14ac:dyDescent="0.3">
      <c r="A8" t="s">
        <v>4</v>
      </c>
      <c r="B8">
        <v>6</v>
      </c>
    </row>
    <row r="9" spans="1:2" x14ac:dyDescent="0.3">
      <c r="A9" t="s">
        <v>18</v>
      </c>
      <c r="B9">
        <v>1</v>
      </c>
    </row>
    <row r="10" spans="1:2" x14ac:dyDescent="0.3">
      <c r="A10" t="s">
        <v>3</v>
      </c>
      <c r="B10">
        <v>3</v>
      </c>
    </row>
    <row r="11" spans="1:2" x14ac:dyDescent="0.3">
      <c r="A11" t="s">
        <v>1</v>
      </c>
      <c r="B11">
        <v>4</v>
      </c>
    </row>
    <row r="13" spans="1:2" ht="28.8" x14ac:dyDescent="0.3">
      <c r="A13" s="2" t="s">
        <v>9</v>
      </c>
      <c r="B13">
        <v>164</v>
      </c>
    </row>
    <row r="14" spans="1:2" x14ac:dyDescent="0.3">
      <c r="A14" t="s">
        <v>15</v>
      </c>
      <c r="B14">
        <f>B13/(SUM(B3:B6))</f>
        <v>13.666666666666666</v>
      </c>
    </row>
    <row r="15" spans="1:2" x14ac:dyDescent="0.3">
      <c r="A15" t="s">
        <v>16</v>
      </c>
      <c r="B15">
        <v>0</v>
      </c>
    </row>
    <row r="16" spans="1:2" x14ac:dyDescent="0.3">
      <c r="A16" t="s">
        <v>10</v>
      </c>
      <c r="B16">
        <v>10</v>
      </c>
    </row>
    <row r="17" spans="1:2" x14ac:dyDescent="0.3">
      <c r="A17" t="s">
        <v>11</v>
      </c>
      <c r="B17">
        <v>85</v>
      </c>
    </row>
    <row r="18" spans="1:2" x14ac:dyDescent="0.3">
      <c r="A18" t="s">
        <v>5</v>
      </c>
      <c r="B18">
        <v>346</v>
      </c>
    </row>
    <row r="19" spans="1:2" x14ac:dyDescent="0.3">
      <c r="A19" t="s">
        <v>6</v>
      </c>
      <c r="B19">
        <v>5125</v>
      </c>
    </row>
    <row r="20" spans="1:2" x14ac:dyDescent="0.3">
      <c r="A20" t="s">
        <v>17</v>
      </c>
      <c r="B20">
        <f>B19/B18</f>
        <v>14.812138728323699</v>
      </c>
    </row>
    <row r="22" spans="1:2" x14ac:dyDescent="0.3">
      <c r="A22" t="s">
        <v>22</v>
      </c>
      <c r="B22">
        <v>2</v>
      </c>
    </row>
    <row r="23" spans="1:2" x14ac:dyDescent="0.3">
      <c r="A23" t="s">
        <v>23</v>
      </c>
      <c r="B23">
        <v>1</v>
      </c>
    </row>
    <row r="24" spans="1:2" x14ac:dyDescent="0.3">
      <c r="A24" t="s">
        <v>8</v>
      </c>
      <c r="B24">
        <v>1</v>
      </c>
    </row>
    <row r="25" spans="1:2" x14ac:dyDescent="0.3">
      <c r="A25" t="s">
        <v>24</v>
      </c>
      <c r="B25">
        <v>31</v>
      </c>
    </row>
    <row r="26" spans="1:2" x14ac:dyDescent="0.3">
      <c r="A26" t="s">
        <v>12</v>
      </c>
      <c r="B26">
        <f>SUM(B22:B25)/7</f>
        <v>5</v>
      </c>
    </row>
    <row r="28" spans="1:2" ht="28.8" x14ac:dyDescent="0.3">
      <c r="A28" s="3" t="s">
        <v>13</v>
      </c>
      <c r="B28" s="1">
        <v>3238980</v>
      </c>
    </row>
    <row r="29" spans="1:2" x14ac:dyDescent="0.3">
      <c r="A29" t="s">
        <v>14</v>
      </c>
      <c r="B29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L27" sqref="L2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Viz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Slimak</dc:creator>
  <cp:lastModifiedBy>Louis Slimak</cp:lastModifiedBy>
  <dcterms:created xsi:type="dcterms:W3CDTF">2017-07-12T15:15:17Z</dcterms:created>
  <dcterms:modified xsi:type="dcterms:W3CDTF">2018-06-15T14:42:23Z</dcterms:modified>
</cp:coreProperties>
</file>